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ufgaben Maßnahmen Regelungsbedarf\2023\Kameradschaftskassen\Muster\Vorlagen\"/>
    </mc:Choice>
  </mc:AlternateContent>
  <xr:revisionPtr revIDLastSave="0" documentId="13_ncr:1_{3860D75C-2B19-4731-AD10-2EE984C48824}" xr6:coauthVersionLast="47" xr6:coauthVersionMax="47" xr10:uidLastSave="{00000000-0000-0000-0000-000000000000}"/>
  <bookViews>
    <workbookView xWindow="28680" yWindow="-30" windowWidth="29040" windowHeight="15840" activeTab="1" xr2:uid="{00000000-000D-0000-FFFF-FFFF00000000}"/>
  </bookViews>
  <sheets>
    <sheet name="Abschluß" sheetId="2" r:id="rId1"/>
    <sheet name="Zusammenfassung" sheetId="3" r:id="rId2"/>
  </sheets>
  <definedNames>
    <definedName name="_xlnm.Print_Area" localSheetId="0">Abschluß!$A$1:$O$41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" l="1"/>
  <c r="H27" i="3"/>
  <c r="N24" i="2" l="1"/>
  <c r="N12" i="2"/>
  <c r="F12" i="2"/>
  <c r="F20" i="2"/>
  <c r="N27" i="2" l="1"/>
</calcChain>
</file>

<file path=xl/sharedStrings.xml><?xml version="1.0" encoding="utf-8"?>
<sst xmlns="http://schemas.openxmlformats.org/spreadsheetml/2006/main" count="140" uniqueCount="88">
  <si>
    <t>Einnahmen</t>
  </si>
  <si>
    <t>Ausgaben</t>
  </si>
  <si>
    <t>Datum</t>
  </si>
  <si>
    <t>Jahresabschluss</t>
  </si>
  <si>
    <t>Kassenstand</t>
  </si>
  <si>
    <t>Rücklagenbestand</t>
  </si>
  <si>
    <t>am</t>
  </si>
  <si>
    <t xml:space="preserve"> +</t>
  </si>
  <si>
    <t>Verbesserung</t>
  </si>
  <si>
    <t xml:space="preserve">  + Zuführung (8)</t>
  </si>
  <si>
    <t xml:space="preserve"> -</t>
  </si>
  <si>
    <t xml:space="preserve">  - Entnahme  (3)</t>
  </si>
  <si>
    <t>(1)</t>
  </si>
  <si>
    <t>(2)</t>
  </si>
  <si>
    <t>davon:</t>
  </si>
  <si>
    <t>Girokonto</t>
  </si>
  <si>
    <t>Sparbuch</t>
  </si>
  <si>
    <t xml:space="preserve"> </t>
  </si>
  <si>
    <t>Anlagen:</t>
  </si>
  <si>
    <t>Spendenliste</t>
  </si>
  <si>
    <t>Abrechnung Veranstaltung vom</t>
  </si>
  <si>
    <t>Kontorllsumme</t>
  </si>
  <si>
    <t>Summe Sondervermögen (1) + (2)</t>
  </si>
  <si>
    <t>Kassier</t>
  </si>
  <si>
    <t>Kassenprüfer</t>
  </si>
  <si>
    <t>Abtl.Kommandant</t>
  </si>
  <si>
    <t>Nr.</t>
  </si>
  <si>
    <t>Erläuterungen</t>
  </si>
  <si>
    <t>Spenden</t>
  </si>
  <si>
    <t>sonstige Einnahmen</t>
  </si>
  <si>
    <t>Summe Einnahmen</t>
  </si>
  <si>
    <t>Summe Ausgaben</t>
  </si>
  <si>
    <t>GFW</t>
  </si>
  <si>
    <t>JFW</t>
  </si>
  <si>
    <t>Gesamtwehr mit Jugend</t>
  </si>
  <si>
    <t>Anfang</t>
  </si>
  <si>
    <t>Verschlechterung JFW</t>
  </si>
  <si>
    <t>Verschlechterung GFW</t>
  </si>
  <si>
    <t>Zinsen JFW</t>
  </si>
  <si>
    <t>Zinsen GFW</t>
  </si>
  <si>
    <t>Zuführungen saldiert</t>
  </si>
  <si>
    <t xml:space="preserve">Sparbücher </t>
  </si>
  <si>
    <t>Festgestellt Hauptversammlung</t>
  </si>
  <si>
    <t>Jugendfeuerwehr</t>
  </si>
  <si>
    <t>Gesamtwehr</t>
  </si>
  <si>
    <t>€</t>
  </si>
  <si>
    <t xml:space="preserve">Zuwendungen der Stadt </t>
  </si>
  <si>
    <t>1.1</t>
  </si>
  <si>
    <t>1.2</t>
  </si>
  <si>
    <t xml:space="preserve">Veranstaltungen </t>
  </si>
  <si>
    <t>Rücklagenentnahme</t>
  </si>
  <si>
    <t>Fehlbetrag/Verlust</t>
  </si>
  <si>
    <t>5.1</t>
  </si>
  <si>
    <t xml:space="preserve">Spenden </t>
  </si>
  <si>
    <t>5.2</t>
  </si>
  <si>
    <t>6.1</t>
  </si>
  <si>
    <t>Maßn. d. Kameradschaftspflege</t>
  </si>
  <si>
    <t>6.2</t>
  </si>
  <si>
    <t>Ehrungen, Geschenke</t>
  </si>
  <si>
    <t>Investitionen und Sonderausgaben</t>
  </si>
  <si>
    <t xml:space="preserve">Rücklagenzuführung </t>
  </si>
  <si>
    <t>Überschuss/Gewinn</t>
  </si>
  <si>
    <t>Besonderheiten:</t>
  </si>
  <si>
    <t>Aufgestellt am :</t>
  </si>
  <si>
    <t>Kommandant/Kassenverwalter</t>
  </si>
  <si>
    <t>Beschlossen, Ausschusssitzung am:</t>
  </si>
  <si>
    <t>Kommandant</t>
  </si>
  <si>
    <t>übergeben am:</t>
  </si>
  <si>
    <t>Bürgermeister/Kämmerer</t>
  </si>
  <si>
    <t>Kameradschaftskassenbeiträge</t>
  </si>
  <si>
    <r>
      <t xml:space="preserve">a) </t>
    </r>
    <r>
      <rPr>
        <i/>
        <sz val="12"/>
        <rFont val="Arial MT"/>
      </rPr>
      <t>Tag der Feuerwehr</t>
    </r>
  </si>
  <si>
    <r>
      <t xml:space="preserve">b) </t>
    </r>
    <r>
      <rPr>
        <i/>
        <sz val="12"/>
        <rFont val="Arial MT"/>
      </rPr>
      <t>Hocketse</t>
    </r>
  </si>
  <si>
    <r>
      <t xml:space="preserve">c) </t>
    </r>
    <r>
      <rPr>
        <i/>
        <sz val="12"/>
        <rFont val="Arial MT"/>
      </rPr>
      <t>Verkauf Festschrift</t>
    </r>
  </si>
  <si>
    <r>
      <t xml:space="preserve">d) </t>
    </r>
    <r>
      <rPr>
        <i/>
        <sz val="12"/>
        <rFont val="Arial MT"/>
      </rPr>
      <t xml:space="preserve">Christbaumsammlung </t>
    </r>
  </si>
  <si>
    <r>
      <t xml:space="preserve">e) </t>
    </r>
    <r>
      <rPr>
        <i/>
        <sz val="12"/>
        <rFont val="Arial MT"/>
      </rPr>
      <t xml:space="preserve">Altpapiersammlung </t>
    </r>
  </si>
  <si>
    <t xml:space="preserve">nur öffentliche </t>
  </si>
  <si>
    <t xml:space="preserve">je Baum 2,00 Euro </t>
  </si>
  <si>
    <t xml:space="preserve">nach Gewicht </t>
  </si>
  <si>
    <t xml:space="preserve">u.a. Zinsen, Ersätze </t>
  </si>
  <si>
    <t>Abzudecken über den Bestand der Rücklage</t>
  </si>
  <si>
    <t>Paulinchen e.V.</t>
  </si>
  <si>
    <t>Vesper</t>
  </si>
  <si>
    <t xml:space="preserve">Aufwand für Fahrzeuge </t>
  </si>
  <si>
    <t xml:space="preserve">Ausflug, Kameradschaftsabend, Wanderung </t>
  </si>
  <si>
    <t>u.a. Hochzeit, Geburtstage, Geburten</t>
  </si>
  <si>
    <t xml:space="preserve">u.a. Geschirr für die Küche </t>
  </si>
  <si>
    <t xml:space="preserve">im Plan errechneter Überschuss </t>
  </si>
  <si>
    <t xml:space="preserve">Weitergabe an die Rücklage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</si>
</sst>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_)"/>
    <numFmt numFmtId="165" formatCode="#,##0.00_);\(#,##0.00\)"/>
    <numFmt numFmtId="166" formatCode="dd\-mmm\-yy_)"/>
    <numFmt numFmtId="167" formatCode="0.00_)"/>
    <numFmt numFmtId="168" formatCode="[$€-2]\ #,##0.00"/>
    <numFmt numFmtId="169" formatCode="#,##0.00\ _€"/>
  </numFmts>
  <fonts count="21">
    <font>
      <sz val="12"/>
      <name val="Arial MT"/>
    </font>
    <font>
      <sz val="12"/>
      <name val="Arial MT"/>
    </font>
    <font>
      <b/>
      <sz val="12"/>
      <color indexed="12"/>
      <name val="Arial MT"/>
    </font>
    <font>
      <sz val="10"/>
      <name val="Arial MT"/>
    </font>
    <font>
      <b/>
      <sz val="18"/>
      <name val="Arial MT"/>
    </font>
    <font>
      <b/>
      <sz val="18"/>
      <color indexed="12"/>
      <name val="Arial MT"/>
    </font>
    <font>
      <sz val="14"/>
      <name val="Arial MT"/>
    </font>
    <font>
      <sz val="10"/>
      <color indexed="12"/>
      <name val="Arial MT"/>
    </font>
    <font>
      <sz val="10"/>
      <color indexed="10"/>
      <name val="Arial MT"/>
    </font>
    <font>
      <sz val="8"/>
      <name val="Arial MT"/>
    </font>
    <font>
      <b/>
      <sz val="10"/>
      <name val="Arial MT"/>
    </font>
    <font>
      <sz val="8"/>
      <name val="TimesNewRomanPS"/>
    </font>
    <font>
      <b/>
      <sz val="18"/>
      <name val="Arial"/>
    </font>
    <font>
      <b/>
      <sz val="12"/>
      <name val="Arial MT"/>
    </font>
    <font>
      <sz val="18"/>
      <name val="Arial MT"/>
    </font>
    <font>
      <b/>
      <sz val="12"/>
      <color rgb="FFC00000"/>
      <name val="Arial MT"/>
    </font>
    <font>
      <sz val="12"/>
      <color rgb="FFC00000"/>
      <name val="Arial MT"/>
    </font>
    <font>
      <sz val="9"/>
      <name val="Arial MT"/>
    </font>
    <font>
      <i/>
      <sz val="10"/>
      <name val="Arial MT"/>
    </font>
    <font>
      <i/>
      <sz val="12"/>
      <name val="Arial MT"/>
    </font>
    <font>
      <b/>
      <i/>
      <sz val="10"/>
      <name val="Arial MT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theme="2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3" xfId="0" applyFont="1" applyBorder="1"/>
    <xf numFmtId="0" fontId="1" fillId="0" borderId="4" xfId="0" applyFont="1" applyBorder="1"/>
    <xf numFmtId="0" fontId="7" fillId="0" borderId="0" xfId="0" applyFont="1"/>
    <xf numFmtId="0" fontId="1" fillId="0" borderId="5" xfId="0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1" fillId="0" borderId="0" xfId="0" applyFont="1" applyAlignment="1">
      <alignment horizontal="right"/>
    </xf>
    <xf numFmtId="165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6" xfId="0" applyNumberFormat="1" applyFont="1" applyBorder="1"/>
    <xf numFmtId="165" fontId="7" fillId="0" borderId="7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165" fontId="1" fillId="0" borderId="6" xfId="0" applyNumberFormat="1" applyFont="1" applyBorder="1"/>
    <xf numFmtId="0" fontId="9" fillId="0" borderId="0" xfId="0" applyFont="1"/>
    <xf numFmtId="165" fontId="1" fillId="0" borderId="7" xfId="0" applyNumberFormat="1" applyFont="1" applyBorder="1"/>
    <xf numFmtId="0" fontId="2" fillId="0" borderId="8" xfId="0" applyFont="1" applyBorder="1" applyAlignment="1">
      <alignment horizontal="right"/>
    </xf>
    <xf numFmtId="165" fontId="2" fillId="0" borderId="9" xfId="0" applyNumberFormat="1" applyFont="1" applyBorder="1"/>
    <xf numFmtId="0" fontId="10" fillId="0" borderId="0" xfId="0" applyFont="1"/>
    <xf numFmtId="166" fontId="1" fillId="0" borderId="6" xfId="0" applyNumberFormat="1" applyFont="1" applyBorder="1"/>
    <xf numFmtId="0" fontId="11" fillId="0" borderId="0" xfId="0" applyFont="1"/>
    <xf numFmtId="0" fontId="12" fillId="0" borderId="0" xfId="0" applyFont="1"/>
    <xf numFmtId="0" fontId="1" fillId="0" borderId="13" xfId="0" applyFont="1" applyBorder="1"/>
    <xf numFmtId="0" fontId="1" fillId="0" borderId="14" xfId="0" applyFont="1" applyBorder="1"/>
    <xf numFmtId="0" fontId="3" fillId="0" borderId="14" xfId="0" applyFont="1" applyBorder="1"/>
    <xf numFmtId="167" fontId="1" fillId="0" borderId="0" xfId="0" applyNumberFormat="1" applyFont="1"/>
    <xf numFmtId="0" fontId="7" fillId="0" borderId="14" xfId="0" applyFont="1" applyBorder="1"/>
    <xf numFmtId="0" fontId="13" fillId="0" borderId="14" xfId="0" applyFont="1" applyBorder="1"/>
    <xf numFmtId="0" fontId="3" fillId="0" borderId="5" xfId="0" applyFont="1" applyBorder="1"/>
    <xf numFmtId="0" fontId="3" fillId="0" borderId="2" xfId="0" applyFont="1" applyBorder="1"/>
    <xf numFmtId="0" fontId="0" fillId="0" borderId="0" xfId="0" applyAlignment="1">
      <alignment horizontal="right"/>
    </xf>
    <xf numFmtId="0" fontId="0" fillId="0" borderId="15" xfId="0" applyBorder="1"/>
    <xf numFmtId="0" fontId="3" fillId="0" borderId="14" xfId="0" quotePrefix="1" applyFont="1" applyBorder="1"/>
    <xf numFmtId="165" fontId="10" fillId="0" borderId="14" xfId="0" applyNumberFormat="1" applyFont="1" applyBorder="1"/>
    <xf numFmtId="0" fontId="14" fillId="0" borderId="0" xfId="0" applyFont="1"/>
    <xf numFmtId="0" fontId="13" fillId="0" borderId="0" xfId="0" applyFont="1"/>
    <xf numFmtId="0" fontId="15" fillId="0" borderId="14" xfId="0" applyFont="1" applyBorder="1"/>
    <xf numFmtId="0" fontId="16" fillId="0" borderId="14" xfId="0" applyFont="1" applyBorder="1"/>
    <xf numFmtId="0" fontId="0" fillId="0" borderId="14" xfId="0" applyBorder="1"/>
    <xf numFmtId="2" fontId="3" fillId="0" borderId="14" xfId="0" applyNumberFormat="1" applyFont="1" applyBorder="1"/>
    <xf numFmtId="169" fontId="3" fillId="0" borderId="14" xfId="0" applyNumberFormat="1" applyFont="1" applyBorder="1"/>
    <xf numFmtId="49" fontId="1" fillId="0" borderId="13" xfId="0" applyNumberFormat="1" applyFont="1" applyBorder="1"/>
    <xf numFmtId="49" fontId="12" fillId="0" borderId="0" xfId="0" applyNumberFormat="1" applyFont="1"/>
    <xf numFmtId="49" fontId="0" fillId="0" borderId="0" xfId="0" applyNumberFormat="1"/>
    <xf numFmtId="0" fontId="13" fillId="0" borderId="14" xfId="0" applyFont="1" applyBorder="1" applyAlignment="1">
      <alignment wrapText="1"/>
    </xf>
    <xf numFmtId="0" fontId="0" fillId="0" borderId="16" xfId="0" applyBorder="1"/>
    <xf numFmtId="0" fontId="13" fillId="0" borderId="17" xfId="0" applyFont="1" applyBorder="1" applyAlignment="1">
      <alignment wrapText="1"/>
    </xf>
    <xf numFmtId="0" fontId="3" fillId="0" borderId="19" xfId="0" applyFont="1" applyBorder="1"/>
    <xf numFmtId="0" fontId="13" fillId="0" borderId="19" xfId="0" applyFont="1" applyBorder="1"/>
    <xf numFmtId="49" fontId="0" fillId="0" borderId="23" xfId="0" applyNumberFormat="1" applyBorder="1"/>
    <xf numFmtId="0" fontId="17" fillId="0" borderId="23" xfId="0" applyFont="1" applyBorder="1"/>
    <xf numFmtId="0" fontId="17" fillId="0" borderId="0" xfId="0" applyFont="1"/>
    <xf numFmtId="2" fontId="18" fillId="0" borderId="14" xfId="0" applyNumberFormat="1" applyFont="1" applyBorder="1"/>
    <xf numFmtId="0" fontId="18" fillId="0" borderId="14" xfId="0" applyFont="1" applyBorder="1"/>
    <xf numFmtId="0" fontId="18" fillId="0" borderId="14" xfId="0" applyFont="1" applyBorder="1" applyAlignment="1">
      <alignment wrapText="1"/>
    </xf>
    <xf numFmtId="169" fontId="20" fillId="0" borderId="14" xfId="0" applyNumberFormat="1" applyFont="1" applyBorder="1"/>
    <xf numFmtId="169" fontId="18" fillId="0" borderId="14" xfId="0" applyNumberFormat="1" applyFont="1" applyBorder="1"/>
    <xf numFmtId="4" fontId="18" fillId="0" borderId="17" xfId="0" applyNumberFormat="1" applyFont="1" applyBorder="1"/>
    <xf numFmtId="2" fontId="18" fillId="0" borderId="18" xfId="0" applyNumberFormat="1" applyFont="1" applyBorder="1"/>
    <xf numFmtId="2" fontId="18" fillId="0" borderId="5" xfId="0" applyNumberFormat="1" applyFont="1" applyBorder="1"/>
    <xf numFmtId="2" fontId="3" fillId="0" borderId="5" xfId="0" applyNumberFormat="1" applyFont="1" applyBorder="1"/>
    <xf numFmtId="2" fontId="18" fillId="0" borderId="0" xfId="0" applyNumberFormat="1" applyFont="1"/>
    <xf numFmtId="2" fontId="0" fillId="0" borderId="17" xfId="0" applyNumberFormat="1" applyBorder="1"/>
    <xf numFmtId="2" fontId="18" fillId="0" borderId="17" xfId="0" applyNumberFormat="1" applyFont="1" applyBorder="1"/>
    <xf numFmtId="2" fontId="0" fillId="0" borderId="0" xfId="0" applyNumberFormat="1"/>
    <xf numFmtId="2" fontId="8" fillId="0" borderId="14" xfId="0" applyNumberFormat="1" applyFont="1" applyBorder="1"/>
    <xf numFmtId="2" fontId="10" fillId="0" borderId="19" xfId="0" applyNumberFormat="1" applyFont="1" applyBorder="1"/>
    <xf numFmtId="0" fontId="18" fillId="0" borderId="5" xfId="0" applyFont="1" applyBorder="1"/>
    <xf numFmtId="0" fontId="3" fillId="0" borderId="26" xfId="0" applyFont="1" applyBorder="1"/>
    <xf numFmtId="49" fontId="13" fillId="0" borderId="13" xfId="0" applyNumberFormat="1" applyFont="1" applyBorder="1"/>
    <xf numFmtId="49" fontId="13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9" xfId="0" applyNumberFormat="1" applyFont="1" applyBorder="1"/>
    <xf numFmtId="49" fontId="13" fillId="0" borderId="0" xfId="0" applyNumberFormat="1" applyFont="1"/>
    <xf numFmtId="49" fontId="13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3" fillId="0" borderId="10" xfId="0" applyNumberFormat="1" applyFont="1" applyBorder="1"/>
    <xf numFmtId="0" fontId="13" fillId="0" borderId="10" xfId="0" applyFont="1" applyBorder="1"/>
    <xf numFmtId="168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/>
    <xf numFmtId="49" fontId="13" fillId="0" borderId="11" xfId="0" applyNumberFormat="1" applyFont="1" applyBorder="1"/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2" xfId="0" applyFont="1" applyBorder="1"/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O40"/>
  <sheetViews>
    <sheetView defaultGridColor="0" colorId="22" zoomScale="87" workbookViewId="0">
      <selection activeCell="M30" sqref="M30"/>
    </sheetView>
  </sheetViews>
  <sheetFormatPr baseColWidth="10" defaultColWidth="9.77734375" defaultRowHeight="15"/>
  <cols>
    <col min="2" max="2" width="5.77734375" customWidth="1"/>
    <col min="10" max="10" width="6.77734375" customWidth="1"/>
  </cols>
  <sheetData>
    <row r="1" spans="1:15" ht="23.25">
      <c r="A1" s="5" t="s">
        <v>3</v>
      </c>
      <c r="B1" s="5"/>
      <c r="C1" s="5"/>
      <c r="D1" s="6"/>
      <c r="E1" s="7"/>
      <c r="F1" s="8"/>
      <c r="G1" s="8"/>
      <c r="H1" s="8"/>
      <c r="I1" s="8" t="s">
        <v>34</v>
      </c>
      <c r="J1" s="8"/>
      <c r="K1" s="8"/>
      <c r="L1" s="9"/>
      <c r="M1" s="9"/>
      <c r="N1" s="9"/>
      <c r="O1" s="1"/>
    </row>
    <row r="2" spans="1:15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"/>
    </row>
    <row r="3" spans="1:15">
      <c r="A3" s="12" t="s">
        <v>4</v>
      </c>
      <c r="B3" s="1"/>
      <c r="C3" s="1"/>
      <c r="D3" s="1"/>
      <c r="E3" s="1"/>
      <c r="F3" s="1"/>
      <c r="G3" s="13"/>
      <c r="H3" s="1"/>
      <c r="I3" s="12" t="s">
        <v>5</v>
      </c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3"/>
      <c r="H4" s="1"/>
      <c r="I4" s="1"/>
      <c r="J4" s="1"/>
      <c r="K4" s="1"/>
      <c r="L4" s="1"/>
      <c r="M4" s="1"/>
      <c r="N4" s="1"/>
      <c r="O4" s="1"/>
    </row>
    <row r="5" spans="1:15">
      <c r="A5" s="14" t="s">
        <v>6</v>
      </c>
      <c r="B5" s="1"/>
      <c r="C5" s="15" t="s">
        <v>35</v>
      </c>
      <c r="D5" s="1" t="s">
        <v>33</v>
      </c>
      <c r="E5" s="44" t="s">
        <v>45</v>
      </c>
      <c r="F5" s="17">
        <v>0</v>
      </c>
      <c r="G5" s="13"/>
      <c r="H5" s="1"/>
      <c r="I5" s="12" t="s">
        <v>6</v>
      </c>
      <c r="J5" s="1"/>
      <c r="K5" s="18" t="s">
        <v>35</v>
      </c>
      <c r="L5" s="12" t="s">
        <v>33</v>
      </c>
      <c r="M5" s="44" t="s">
        <v>45</v>
      </c>
      <c r="N5" s="17">
        <v>0</v>
      </c>
      <c r="O5" s="1"/>
    </row>
    <row r="6" spans="1:15">
      <c r="A6" s="1"/>
      <c r="B6" s="1"/>
      <c r="C6" s="15" t="s">
        <v>35</v>
      </c>
      <c r="D6" s="1" t="s">
        <v>32</v>
      </c>
      <c r="E6" s="44" t="s">
        <v>45</v>
      </c>
      <c r="F6" s="17">
        <v>0</v>
      </c>
      <c r="G6" s="13"/>
      <c r="H6" s="1"/>
      <c r="I6" s="1"/>
      <c r="J6" s="1"/>
      <c r="K6" s="1"/>
      <c r="L6" s="12" t="s">
        <v>32</v>
      </c>
      <c r="M6" s="44" t="s">
        <v>45</v>
      </c>
      <c r="N6" s="17">
        <v>0</v>
      </c>
      <c r="O6" s="1"/>
    </row>
    <row r="7" spans="1:15">
      <c r="A7" s="1"/>
      <c r="B7" s="19" t="s">
        <v>7</v>
      </c>
      <c r="C7" s="12" t="s">
        <v>8</v>
      </c>
      <c r="D7" s="1"/>
      <c r="E7" s="44" t="s">
        <v>45</v>
      </c>
      <c r="F7" s="17">
        <v>0</v>
      </c>
      <c r="G7" s="13"/>
      <c r="H7" s="1"/>
      <c r="I7" s="19" t="s">
        <v>9</v>
      </c>
      <c r="J7" s="1"/>
      <c r="K7" s="12" t="s">
        <v>38</v>
      </c>
      <c r="L7" s="1"/>
      <c r="M7" s="44" t="s">
        <v>45</v>
      </c>
      <c r="N7" s="17">
        <v>0</v>
      </c>
      <c r="O7" s="1"/>
    </row>
    <row r="8" spans="1:15">
      <c r="A8" s="1"/>
      <c r="B8" s="21" t="s">
        <v>10</v>
      </c>
      <c r="C8" s="22" t="s">
        <v>36</v>
      </c>
      <c r="D8" s="1"/>
      <c r="E8" s="44" t="s">
        <v>45</v>
      </c>
      <c r="F8" s="23">
        <v>0</v>
      </c>
      <c r="G8" s="13"/>
      <c r="H8" s="1"/>
      <c r="I8" s="1"/>
      <c r="J8" s="1"/>
      <c r="K8" s="12" t="s">
        <v>39</v>
      </c>
      <c r="L8" s="1"/>
      <c r="M8" s="44" t="s">
        <v>45</v>
      </c>
      <c r="N8" s="17">
        <v>0</v>
      </c>
      <c r="O8" s="1"/>
    </row>
    <row r="9" spans="1:15">
      <c r="A9" s="1"/>
      <c r="B9" s="21" t="s">
        <v>10</v>
      </c>
      <c r="C9" s="22" t="s">
        <v>37</v>
      </c>
      <c r="D9" s="1"/>
      <c r="E9" s="44" t="s">
        <v>45</v>
      </c>
      <c r="F9" s="23">
        <v>0</v>
      </c>
      <c r="G9" s="13"/>
      <c r="H9" s="1"/>
      <c r="I9" s="1"/>
      <c r="J9" s="1"/>
      <c r="K9" s="12" t="s">
        <v>40</v>
      </c>
      <c r="L9" s="1"/>
      <c r="M9" s="44" t="s">
        <v>45</v>
      </c>
      <c r="N9" s="17">
        <v>0</v>
      </c>
      <c r="O9" s="1"/>
    </row>
    <row r="10" spans="1:15">
      <c r="A10" s="1"/>
      <c r="B10" s="1"/>
      <c r="C10" s="1"/>
      <c r="D10" s="1"/>
      <c r="E10" s="16"/>
      <c r="F10" s="20"/>
      <c r="G10" s="13"/>
      <c r="H10" s="1"/>
      <c r="I10" s="21" t="s">
        <v>11</v>
      </c>
      <c r="J10" s="1"/>
      <c r="K10" s="12" t="s">
        <v>33</v>
      </c>
      <c r="L10" s="1"/>
      <c r="M10" s="44" t="s">
        <v>45</v>
      </c>
      <c r="N10" s="23">
        <v>0</v>
      </c>
      <c r="O10" s="1"/>
    </row>
    <row r="11" spans="1:15">
      <c r="A11" s="1"/>
      <c r="B11" s="1"/>
      <c r="C11" s="1"/>
      <c r="D11" s="1"/>
      <c r="E11" s="16"/>
      <c r="F11" s="1"/>
      <c r="G11" s="13"/>
      <c r="H11" s="1"/>
      <c r="I11" s="21" t="s">
        <v>11</v>
      </c>
      <c r="J11" s="1"/>
      <c r="K11" s="12" t="s">
        <v>32</v>
      </c>
      <c r="L11" s="1"/>
      <c r="M11" s="44" t="s">
        <v>45</v>
      </c>
      <c r="N11" s="23">
        <v>0</v>
      </c>
      <c r="O11" s="1"/>
    </row>
    <row r="12" spans="1:15" ht="15.75" thickBot="1">
      <c r="A12" s="14" t="s">
        <v>6</v>
      </c>
      <c r="B12" s="1"/>
      <c r="C12" s="15">
        <v>37256</v>
      </c>
      <c r="D12" s="1"/>
      <c r="E12" s="44" t="s">
        <v>45</v>
      </c>
      <c r="F12" s="24">
        <f>SUM(F5+F6+F7-F8-F9)</f>
        <v>0</v>
      </c>
      <c r="G12" s="25" t="s">
        <v>12</v>
      </c>
      <c r="H12" s="1"/>
      <c r="I12" s="12" t="s">
        <v>6</v>
      </c>
      <c r="J12" s="1"/>
      <c r="K12" s="15">
        <v>37256</v>
      </c>
      <c r="L12" s="1"/>
      <c r="M12" s="44" t="s">
        <v>45</v>
      </c>
      <c r="N12" s="24">
        <f>SUM(N5+N6+N7+N8+N9-N10-N11)</f>
        <v>0</v>
      </c>
      <c r="O12" s="2" t="s">
        <v>13</v>
      </c>
    </row>
    <row r="13" spans="1:15" ht="15.75" thickTop="1">
      <c r="A13" s="1"/>
      <c r="B13" s="1"/>
      <c r="C13" s="1"/>
      <c r="D13" s="1"/>
      <c r="E13" s="1"/>
      <c r="F13" s="20"/>
      <c r="G13" s="13"/>
      <c r="H13" s="1"/>
      <c r="I13" s="1"/>
      <c r="J13" s="1"/>
      <c r="K13" s="1"/>
      <c r="L13" s="1"/>
      <c r="M13" s="16"/>
      <c r="N13" s="1"/>
      <c r="O13" s="1"/>
    </row>
    <row r="14" spans="1:15">
      <c r="A14" s="1" t="s">
        <v>14</v>
      </c>
      <c r="B14" s="1"/>
      <c r="C14" s="1"/>
      <c r="D14" s="1"/>
      <c r="E14" s="1"/>
      <c r="F14" s="20"/>
      <c r="G14" s="13"/>
      <c r="H14" s="1"/>
      <c r="I14" s="1" t="s">
        <v>14</v>
      </c>
      <c r="J14" s="1"/>
      <c r="K14" s="1"/>
      <c r="L14" s="1"/>
      <c r="M14" s="16"/>
      <c r="N14" s="1"/>
      <c r="O14" s="1"/>
    </row>
    <row r="15" spans="1:15">
      <c r="A15" s="1"/>
      <c r="B15" s="1"/>
      <c r="C15" s="1"/>
      <c r="D15" s="1"/>
      <c r="E15" s="1"/>
      <c r="F15" s="20"/>
      <c r="G15" s="13"/>
      <c r="H15" s="1"/>
      <c r="I15" s="1"/>
      <c r="J15" s="1"/>
      <c r="K15" s="1"/>
      <c r="L15" s="1"/>
      <c r="M15" s="16"/>
      <c r="N15" s="1"/>
      <c r="O15" s="1"/>
    </row>
    <row r="16" spans="1:15">
      <c r="A16" s="1" t="s">
        <v>15</v>
      </c>
      <c r="B16" s="1"/>
      <c r="C16" s="26" t="s">
        <v>43</v>
      </c>
      <c r="D16" s="26"/>
      <c r="E16" s="44" t="s">
        <v>45</v>
      </c>
      <c r="F16" s="27">
        <v>0</v>
      </c>
      <c r="G16" s="13"/>
      <c r="H16" s="1"/>
      <c r="I16" s="1"/>
      <c r="J16" s="1"/>
      <c r="K16" s="1"/>
      <c r="L16" s="1"/>
      <c r="M16" s="44" t="s">
        <v>45</v>
      </c>
      <c r="N16" s="20">
        <v>0</v>
      </c>
      <c r="O16" s="1"/>
    </row>
    <row r="17" spans="1:15">
      <c r="A17" s="1"/>
      <c r="B17" s="1"/>
      <c r="C17" s="1"/>
      <c r="D17" s="1"/>
      <c r="E17" s="16"/>
      <c r="F17" s="20"/>
      <c r="G17" s="13"/>
      <c r="H17" s="1"/>
      <c r="I17" s="1"/>
      <c r="J17" s="1"/>
      <c r="K17" s="1"/>
      <c r="L17" s="1"/>
      <c r="M17" s="16"/>
      <c r="N17" s="20"/>
      <c r="O17" s="1"/>
    </row>
    <row r="18" spans="1:15">
      <c r="A18" s="1" t="s">
        <v>15</v>
      </c>
      <c r="B18" s="1"/>
      <c r="C18" s="26" t="s">
        <v>44</v>
      </c>
      <c r="D18" s="26"/>
      <c r="E18" s="44" t="s">
        <v>45</v>
      </c>
      <c r="F18" s="27">
        <v>0</v>
      </c>
      <c r="G18" s="13"/>
      <c r="H18" s="1"/>
      <c r="I18" s="1" t="s">
        <v>16</v>
      </c>
      <c r="J18" s="1"/>
      <c r="K18" s="1" t="s">
        <v>32</v>
      </c>
      <c r="L18" s="1"/>
      <c r="M18" s="44" t="s">
        <v>45</v>
      </c>
      <c r="N18" s="20">
        <v>0</v>
      </c>
      <c r="O18" s="1"/>
    </row>
    <row r="19" spans="1:15">
      <c r="A19" s="1"/>
      <c r="B19" s="1"/>
      <c r="C19" s="1" t="s">
        <v>17</v>
      </c>
      <c r="D19" s="1"/>
      <c r="E19" s="1"/>
      <c r="F19" s="20"/>
      <c r="G19" s="13"/>
      <c r="H19" s="1"/>
      <c r="I19" s="1"/>
      <c r="J19" s="1"/>
      <c r="K19" s="1"/>
      <c r="L19" s="1"/>
      <c r="M19" s="16"/>
      <c r="N19" s="20"/>
      <c r="O19" s="1"/>
    </row>
    <row r="20" spans="1:15">
      <c r="A20" s="1"/>
      <c r="B20" s="1"/>
      <c r="C20" s="1"/>
      <c r="D20" s="1"/>
      <c r="E20" s="44" t="s">
        <v>45</v>
      </c>
      <c r="F20" s="20">
        <f>SUM(F16:F18)</f>
        <v>0</v>
      </c>
      <c r="G20" s="13"/>
      <c r="H20" s="1"/>
      <c r="I20" s="1" t="s">
        <v>41</v>
      </c>
      <c r="J20" s="1"/>
      <c r="K20" s="1" t="s">
        <v>33</v>
      </c>
      <c r="L20" s="1"/>
      <c r="M20" s="44" t="s">
        <v>45</v>
      </c>
      <c r="N20" s="20">
        <v>0</v>
      </c>
      <c r="O20" s="1"/>
    </row>
    <row r="21" spans="1:15">
      <c r="A21" s="1"/>
      <c r="B21" s="1"/>
      <c r="C21" s="1"/>
      <c r="D21" s="1"/>
      <c r="E21" s="1"/>
      <c r="F21" s="1"/>
      <c r="G21" s="13"/>
      <c r="H21" s="1"/>
      <c r="I21" s="1"/>
      <c r="J21" s="1"/>
      <c r="K21" s="1"/>
      <c r="L21" s="1"/>
      <c r="M21" s="16"/>
      <c r="N21" s="20"/>
      <c r="O21" s="1"/>
    </row>
    <row r="22" spans="1:15">
      <c r="A22" s="1" t="s">
        <v>18</v>
      </c>
      <c r="B22" s="4"/>
      <c r="C22" s="1" t="s">
        <v>19</v>
      </c>
      <c r="D22" s="1"/>
      <c r="E22" s="1"/>
      <c r="F22" s="1"/>
      <c r="G22" s="13"/>
      <c r="H22" s="1"/>
      <c r="I22" s="1"/>
      <c r="J22" s="1"/>
      <c r="K22" s="1"/>
      <c r="L22" s="1"/>
      <c r="M22" s="44" t="s">
        <v>45</v>
      </c>
      <c r="N22" s="20">
        <v>0</v>
      </c>
      <c r="O22" s="1"/>
    </row>
    <row r="23" spans="1:15">
      <c r="A23" s="1"/>
      <c r="B23" s="4"/>
      <c r="C23" s="1" t="s">
        <v>20</v>
      </c>
      <c r="D23" s="1"/>
      <c r="E23" s="1"/>
      <c r="F23" s="1"/>
      <c r="G23" s="13"/>
      <c r="H23" s="1"/>
      <c r="I23" s="1"/>
      <c r="J23" s="1"/>
      <c r="K23" s="1"/>
      <c r="L23" s="1"/>
      <c r="M23" s="1"/>
      <c r="N23" s="1"/>
      <c r="O23" s="1"/>
    </row>
    <row r="24" spans="1:15" ht="15.75" thickBot="1">
      <c r="A24" s="1"/>
      <c r="B24" s="4"/>
      <c r="C24" s="1" t="s">
        <v>20</v>
      </c>
      <c r="D24" s="1"/>
      <c r="E24" s="1"/>
      <c r="F24" s="1"/>
      <c r="G24" s="13"/>
      <c r="H24" s="1"/>
      <c r="I24" s="1"/>
      <c r="J24" s="1"/>
      <c r="K24" s="1"/>
      <c r="L24" s="28" t="s">
        <v>21</v>
      </c>
      <c r="M24" s="44" t="s">
        <v>45</v>
      </c>
      <c r="N24" s="29">
        <f>SUM(N16:N22)</f>
        <v>0</v>
      </c>
      <c r="O24" s="1"/>
    </row>
    <row r="25" spans="1:15" ht="15.75" thickTop="1">
      <c r="A25" s="1"/>
      <c r="B25" s="4"/>
      <c r="C25" s="1" t="s">
        <v>20</v>
      </c>
      <c r="D25" s="1"/>
      <c r="E25" s="1"/>
      <c r="F25" s="1"/>
      <c r="G25" s="13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3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3"/>
      <c r="H27" s="1"/>
      <c r="I27" s="3" t="s">
        <v>22</v>
      </c>
      <c r="J27" s="3"/>
      <c r="K27" s="3"/>
      <c r="L27" s="3"/>
      <c r="M27" s="30" t="s">
        <v>45</v>
      </c>
      <c r="N27" s="31">
        <f>SUM(F12+N12)</f>
        <v>0</v>
      </c>
      <c r="O27" s="1"/>
    </row>
    <row r="28" spans="1:15">
      <c r="A28" s="1"/>
      <c r="B28" s="1"/>
      <c r="C28" s="1"/>
      <c r="D28" s="1"/>
      <c r="E28" s="1"/>
      <c r="F28" s="1"/>
      <c r="G28" s="13"/>
      <c r="H28" s="1"/>
      <c r="I28" s="32"/>
      <c r="J28" s="32"/>
      <c r="K28" s="32"/>
      <c r="L28" s="32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3"/>
      <c r="H29" s="1"/>
      <c r="I29" s="32"/>
      <c r="J29" s="32"/>
      <c r="K29" s="32"/>
      <c r="L29" s="32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3"/>
      <c r="H30" s="1"/>
      <c r="I30" s="32"/>
      <c r="J30" s="32"/>
      <c r="K30" s="32"/>
      <c r="L30" s="32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3"/>
      <c r="H31" s="1"/>
      <c r="I31" s="32"/>
      <c r="J31" s="32"/>
      <c r="K31" s="32"/>
      <c r="L31" s="32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3"/>
      <c r="H32" s="1"/>
      <c r="I32" s="32"/>
      <c r="J32" s="32"/>
      <c r="K32" s="32"/>
      <c r="L32" s="32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3"/>
      <c r="H33" s="1"/>
      <c r="I33" s="32"/>
      <c r="J33" s="32"/>
      <c r="K33" s="32"/>
      <c r="L33" s="32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3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3"/>
      <c r="H35" s="1"/>
      <c r="I35" s="1"/>
      <c r="J35" s="1"/>
      <c r="K35" s="1"/>
      <c r="L35" s="1"/>
      <c r="M35" s="1" t="s">
        <v>42</v>
      </c>
      <c r="N35" s="1"/>
      <c r="O35" s="1"/>
    </row>
    <row r="36" spans="1:15">
      <c r="A36" s="1"/>
      <c r="B36" s="1"/>
      <c r="C36" s="1"/>
      <c r="D36" s="1"/>
      <c r="E36" s="1"/>
      <c r="F36" s="1"/>
      <c r="G36" s="13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3"/>
      <c r="H37" s="1"/>
      <c r="I37" s="1"/>
      <c r="J37" s="1"/>
      <c r="K37" s="26"/>
      <c r="L37" s="26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3"/>
      <c r="H38" s="1"/>
      <c r="I38" s="1"/>
      <c r="J38" s="1"/>
      <c r="K38" s="1"/>
      <c r="L38" s="1"/>
      <c r="M38" s="1"/>
      <c r="N38" s="1"/>
      <c r="O38" s="1"/>
    </row>
    <row r="39" spans="1:15">
      <c r="A39" s="33"/>
      <c r="B39" s="1"/>
      <c r="C39" s="1"/>
      <c r="D39" s="26"/>
      <c r="E39" s="1"/>
      <c r="F39" s="1"/>
      <c r="G39" s="13"/>
      <c r="H39" s="1"/>
      <c r="I39" s="33"/>
      <c r="J39" s="1"/>
      <c r="K39" s="26"/>
      <c r="L39" s="26"/>
      <c r="M39" s="1"/>
      <c r="N39" s="26"/>
      <c r="O39" s="26"/>
    </row>
    <row r="40" spans="1:15">
      <c r="A40" s="1" t="s">
        <v>2</v>
      </c>
      <c r="B40" s="1"/>
      <c r="C40" s="1"/>
      <c r="D40" s="1" t="s">
        <v>23</v>
      </c>
      <c r="E40" s="1"/>
      <c r="F40" s="1"/>
      <c r="G40" s="1"/>
      <c r="H40" s="1"/>
      <c r="I40" s="1" t="s">
        <v>2</v>
      </c>
      <c r="J40" s="1"/>
      <c r="K40" s="1" t="s">
        <v>24</v>
      </c>
      <c r="L40" s="1"/>
      <c r="M40" s="1"/>
      <c r="N40" s="1" t="s">
        <v>25</v>
      </c>
      <c r="O40" s="34"/>
    </row>
  </sheetData>
  <phoneticPr fontId="9" type="noConversion"/>
  <pageMargins left="0.5" right="0.68899999999999995" top="0.5" bottom="0.67600000000000005" header="0.4921259845" footer="0.4921259845"/>
  <pageSetup paperSize="9" scale="80" orientation="landscape" r:id="rId1"/>
  <headerFooter alignWithMargins="0">
    <oddFooter>&amp;L&amp;D&amp;C&amp;P&amp;R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L34"/>
  <sheetViews>
    <sheetView tabSelected="1" defaultGridColor="0" colorId="22" zoomScaleNormal="100" workbookViewId="0">
      <selection activeCell="E10" sqref="E10"/>
    </sheetView>
  </sheetViews>
  <sheetFormatPr baseColWidth="10" defaultColWidth="9.77734375" defaultRowHeight="15"/>
  <cols>
    <col min="1" max="1" width="4.77734375" customWidth="1"/>
    <col min="2" max="2" width="5.77734375" style="57" customWidth="1"/>
    <col min="3" max="3" width="22.88671875" customWidth="1"/>
    <col min="4" max="4" width="15.5546875" customWidth="1"/>
    <col min="5" max="5" width="18.109375" customWidth="1"/>
    <col min="6" max="6" width="5.77734375" style="57" customWidth="1"/>
    <col min="7" max="7" width="23.5546875" customWidth="1"/>
    <col min="8" max="8" width="18.88671875" customWidth="1"/>
    <col min="9" max="9" width="19.33203125" customWidth="1"/>
  </cols>
  <sheetData>
    <row r="1" spans="1:12" ht="23.25">
      <c r="A1" s="1"/>
      <c r="B1" s="56"/>
      <c r="C1" s="35"/>
      <c r="D1" s="1"/>
      <c r="E1" s="48"/>
      <c r="F1" s="56"/>
      <c r="G1" s="35"/>
      <c r="H1" s="9"/>
      <c r="I1" s="8"/>
      <c r="J1" s="1"/>
      <c r="K1" s="1"/>
      <c r="L1" s="1"/>
    </row>
    <row r="2" spans="1:12" ht="15.75">
      <c r="C2" s="49"/>
      <c r="D2" s="49"/>
      <c r="G2" s="49"/>
    </row>
    <row r="3" spans="1:12" ht="15.75">
      <c r="A3" s="1"/>
      <c r="B3" s="93" t="s">
        <v>26</v>
      </c>
      <c r="C3" s="94" t="s">
        <v>0</v>
      </c>
      <c r="D3" s="95" t="s">
        <v>45</v>
      </c>
      <c r="E3" s="94" t="s">
        <v>27</v>
      </c>
      <c r="F3" s="93" t="s">
        <v>26</v>
      </c>
      <c r="G3" s="94" t="s">
        <v>1</v>
      </c>
      <c r="H3" s="96" t="s">
        <v>45</v>
      </c>
      <c r="I3" s="97" t="s">
        <v>27</v>
      </c>
      <c r="J3" s="1"/>
      <c r="K3" s="1"/>
      <c r="L3" s="1"/>
    </row>
    <row r="4" spans="1:12" ht="16.5" thickBot="1">
      <c r="A4" s="1"/>
      <c r="B4" s="98"/>
      <c r="C4" s="99"/>
      <c r="D4" s="100"/>
      <c r="E4" s="99"/>
      <c r="F4" s="98"/>
      <c r="G4" s="99"/>
      <c r="H4" s="100"/>
      <c r="I4" s="101"/>
      <c r="J4" s="1"/>
      <c r="K4" s="1"/>
      <c r="L4" s="1"/>
    </row>
    <row r="5" spans="1:12" ht="16.5" thickTop="1">
      <c r="A5" s="1"/>
      <c r="B5" s="83"/>
      <c r="C5" s="36"/>
      <c r="D5" s="36"/>
      <c r="E5" s="36"/>
      <c r="F5" s="55"/>
      <c r="G5" s="36"/>
      <c r="H5" s="37"/>
      <c r="I5" s="38"/>
      <c r="J5" s="1"/>
      <c r="K5" s="1"/>
      <c r="L5" s="1"/>
    </row>
    <row r="6" spans="1:12" ht="26.25">
      <c r="A6" s="1"/>
      <c r="B6" s="84">
        <v>0</v>
      </c>
      <c r="C6" s="41" t="s">
        <v>46</v>
      </c>
      <c r="D6" s="66">
        <v>5000</v>
      </c>
      <c r="E6" s="68" t="s">
        <v>69</v>
      </c>
      <c r="F6" s="85" t="s">
        <v>52</v>
      </c>
      <c r="G6" s="41" t="s">
        <v>53</v>
      </c>
      <c r="H6" s="66">
        <v>100</v>
      </c>
      <c r="I6" s="67" t="s">
        <v>80</v>
      </c>
      <c r="J6" s="39"/>
      <c r="K6" s="1"/>
      <c r="L6" s="1"/>
    </row>
    <row r="7" spans="1:12" ht="15.75">
      <c r="A7" s="1"/>
      <c r="B7" s="83"/>
      <c r="C7" s="37"/>
      <c r="D7" s="69"/>
      <c r="E7" s="38"/>
      <c r="F7" s="85"/>
      <c r="G7" s="37"/>
      <c r="H7" s="53"/>
      <c r="I7" s="67"/>
      <c r="J7" s="39"/>
      <c r="K7" s="1"/>
      <c r="L7" s="1"/>
    </row>
    <row r="8" spans="1:12" ht="15.75">
      <c r="A8" s="1"/>
      <c r="B8" s="85" t="s">
        <v>47</v>
      </c>
      <c r="C8" s="41" t="s">
        <v>28</v>
      </c>
      <c r="D8" s="70">
        <v>1000</v>
      </c>
      <c r="E8" s="38"/>
      <c r="F8" s="85" t="s">
        <v>54</v>
      </c>
      <c r="G8" s="41" t="s">
        <v>49</v>
      </c>
      <c r="H8" s="53"/>
      <c r="I8" s="67" t="s">
        <v>75</v>
      </c>
      <c r="J8" s="39"/>
      <c r="K8" s="1"/>
      <c r="L8" s="1"/>
    </row>
    <row r="9" spans="1:12" ht="15.75">
      <c r="A9" s="1"/>
      <c r="B9" s="83"/>
      <c r="C9" s="37"/>
      <c r="D9" s="70"/>
      <c r="E9" s="38"/>
      <c r="F9" s="85"/>
      <c r="G9" s="59" t="s">
        <v>70</v>
      </c>
      <c r="H9" s="66">
        <v>7500</v>
      </c>
      <c r="I9" s="67"/>
      <c r="J9" s="1"/>
      <c r="K9" s="1"/>
      <c r="L9" s="1"/>
    </row>
    <row r="10" spans="1:12" ht="15.75">
      <c r="A10" s="1"/>
      <c r="B10" s="84" t="s">
        <v>48</v>
      </c>
      <c r="C10" s="41" t="s">
        <v>49</v>
      </c>
      <c r="D10" s="70"/>
      <c r="E10" s="67" t="s">
        <v>75</v>
      </c>
      <c r="F10" s="85"/>
      <c r="G10" s="52" t="s">
        <v>71</v>
      </c>
      <c r="H10" s="72">
        <v>1000</v>
      </c>
      <c r="I10" s="67"/>
      <c r="J10" s="1"/>
      <c r="K10" s="1"/>
      <c r="L10" s="1"/>
    </row>
    <row r="11" spans="1:12" ht="15.75">
      <c r="A11" s="1"/>
      <c r="B11" s="84"/>
      <c r="C11" s="59" t="s">
        <v>70</v>
      </c>
      <c r="D11" s="71">
        <v>10000</v>
      </c>
      <c r="E11" s="42"/>
      <c r="F11" s="85"/>
      <c r="G11" s="52" t="s">
        <v>72</v>
      </c>
      <c r="H11" s="66">
        <v>0</v>
      </c>
      <c r="I11" s="67"/>
      <c r="J11" s="1"/>
      <c r="K11" s="1"/>
      <c r="L11" s="1"/>
    </row>
    <row r="12" spans="1:12" ht="15.75">
      <c r="A12" s="1"/>
      <c r="B12" s="83"/>
      <c r="C12" s="52" t="s">
        <v>71</v>
      </c>
      <c r="D12" s="70">
        <v>2000</v>
      </c>
      <c r="E12" s="38"/>
      <c r="F12" s="91"/>
      <c r="G12" s="52" t="s">
        <v>73</v>
      </c>
      <c r="H12" s="66">
        <v>100</v>
      </c>
      <c r="I12" s="67" t="s">
        <v>81</v>
      </c>
      <c r="J12" s="39"/>
      <c r="K12" s="1"/>
      <c r="L12" s="1"/>
    </row>
    <row r="13" spans="1:12" ht="15.75">
      <c r="A13" s="1"/>
      <c r="B13" s="83"/>
      <c r="C13" s="52" t="s">
        <v>72</v>
      </c>
      <c r="D13" s="70">
        <v>500</v>
      </c>
      <c r="E13" s="38"/>
      <c r="F13" s="85"/>
      <c r="G13" s="52" t="s">
        <v>74</v>
      </c>
      <c r="H13" s="73">
        <v>200</v>
      </c>
      <c r="I13" s="67" t="s">
        <v>82</v>
      </c>
      <c r="J13" s="39"/>
      <c r="K13" s="1"/>
      <c r="L13" s="1"/>
    </row>
    <row r="14" spans="1:12" ht="15.75">
      <c r="A14" s="1"/>
      <c r="B14" s="83"/>
      <c r="C14" s="52" t="s">
        <v>73</v>
      </c>
      <c r="D14" s="70">
        <v>800</v>
      </c>
      <c r="E14" s="67" t="s">
        <v>76</v>
      </c>
      <c r="F14" s="85"/>
      <c r="G14" s="50"/>
      <c r="H14" s="74"/>
      <c r="I14" s="67"/>
      <c r="J14" s="39"/>
      <c r="K14" s="1"/>
      <c r="L14" s="1"/>
    </row>
    <row r="15" spans="1:12" ht="15.75">
      <c r="A15" s="1"/>
      <c r="B15" s="83"/>
      <c r="C15" s="52" t="s">
        <v>74</v>
      </c>
      <c r="D15" s="70">
        <v>2000</v>
      </c>
      <c r="E15" s="67" t="s">
        <v>77</v>
      </c>
      <c r="F15" s="85"/>
      <c r="G15" s="50"/>
      <c r="H15" s="74"/>
      <c r="I15" s="38"/>
      <c r="J15" s="39"/>
      <c r="K15" s="1"/>
      <c r="L15" s="1"/>
    </row>
    <row r="16" spans="1:12" ht="39">
      <c r="A16" s="1"/>
      <c r="B16" s="86"/>
      <c r="C16" s="41"/>
      <c r="D16" s="54"/>
      <c r="E16" s="38"/>
      <c r="F16" s="85" t="s">
        <v>55</v>
      </c>
      <c r="G16" s="58" t="s">
        <v>56</v>
      </c>
      <c r="H16" s="73">
        <v>6000</v>
      </c>
      <c r="I16" s="68" t="s">
        <v>83</v>
      </c>
      <c r="J16" s="1"/>
      <c r="K16" s="1"/>
      <c r="L16" s="1"/>
    </row>
    <row r="17" spans="1:12" ht="15.75">
      <c r="A17" s="1"/>
      <c r="B17" s="86">
        <v>2</v>
      </c>
      <c r="C17" s="41" t="s">
        <v>29</v>
      </c>
      <c r="D17" s="54">
        <v>200</v>
      </c>
      <c r="E17" s="67" t="s">
        <v>78</v>
      </c>
      <c r="F17" s="85"/>
      <c r="G17" s="50"/>
      <c r="H17" s="74"/>
      <c r="I17" s="38"/>
      <c r="J17" s="1"/>
      <c r="K17" s="1"/>
      <c r="L17" s="1"/>
    </row>
    <row r="18" spans="1:12" ht="26.25">
      <c r="A18" s="1"/>
      <c r="B18" s="83"/>
      <c r="C18" s="52"/>
      <c r="D18" s="54"/>
      <c r="E18" s="38"/>
      <c r="F18" s="85" t="s">
        <v>57</v>
      </c>
      <c r="G18" s="41" t="s">
        <v>58</v>
      </c>
      <c r="H18" s="75">
        <v>0</v>
      </c>
      <c r="I18" s="68" t="s">
        <v>84</v>
      </c>
      <c r="J18" s="1"/>
      <c r="K18" s="1"/>
      <c r="L18" s="1"/>
    </row>
    <row r="19" spans="1:12" ht="15.75">
      <c r="A19" s="1"/>
      <c r="B19" s="87">
        <v>3</v>
      </c>
      <c r="C19" s="41" t="s">
        <v>50</v>
      </c>
      <c r="D19" s="70">
        <v>0</v>
      </c>
      <c r="E19" s="38"/>
      <c r="F19" s="85"/>
      <c r="G19" s="59"/>
      <c r="H19" s="76"/>
      <c r="I19" s="42"/>
      <c r="J19" s="1"/>
      <c r="K19" s="1"/>
      <c r="L19" s="1"/>
    </row>
    <row r="20" spans="1:12" ht="31.5">
      <c r="A20" s="1"/>
      <c r="B20" s="83"/>
      <c r="C20" s="59"/>
      <c r="D20" s="82"/>
      <c r="E20" s="42"/>
      <c r="F20" s="92">
        <v>7</v>
      </c>
      <c r="G20" s="60" t="s">
        <v>59</v>
      </c>
      <c r="H20" s="77">
        <v>500</v>
      </c>
      <c r="I20" s="81" t="s">
        <v>85</v>
      </c>
      <c r="J20" s="1"/>
      <c r="L20" s="1"/>
    </row>
    <row r="21" spans="1:12" ht="26.25">
      <c r="A21" s="1"/>
      <c r="B21" s="88">
        <v>4</v>
      </c>
      <c r="C21" s="41" t="s">
        <v>51</v>
      </c>
      <c r="D21" s="70">
        <v>0</v>
      </c>
      <c r="E21" s="68" t="s">
        <v>79</v>
      </c>
      <c r="F21" s="85"/>
      <c r="G21" s="50"/>
      <c r="H21" s="78"/>
      <c r="I21" s="38"/>
      <c r="J21" s="39"/>
      <c r="K21" s="1"/>
      <c r="L21" s="1"/>
    </row>
    <row r="22" spans="1:12" ht="26.25">
      <c r="A22" s="1"/>
      <c r="B22" s="83"/>
      <c r="C22" s="51"/>
      <c r="E22" s="38"/>
      <c r="F22" s="88">
        <v>8</v>
      </c>
      <c r="G22" s="41" t="s">
        <v>60</v>
      </c>
      <c r="H22" s="75">
        <v>3100</v>
      </c>
      <c r="I22" s="68" t="s">
        <v>86</v>
      </c>
      <c r="J22" s="1"/>
      <c r="K22" s="1"/>
      <c r="L22" s="1"/>
    </row>
    <row r="23" spans="1:12" ht="15.75">
      <c r="A23" s="1"/>
      <c r="B23" s="83"/>
      <c r="C23" s="52"/>
      <c r="D23" s="54"/>
      <c r="E23" s="46"/>
      <c r="F23" s="85"/>
      <c r="G23" s="37"/>
      <c r="H23" s="53"/>
      <c r="I23" s="38"/>
      <c r="J23" s="39"/>
      <c r="K23" s="1"/>
      <c r="L23" s="1"/>
    </row>
    <row r="24" spans="1:12" ht="15.75">
      <c r="A24" s="1"/>
      <c r="B24" s="83"/>
      <c r="C24" s="37"/>
      <c r="D24" s="54"/>
      <c r="E24" s="38"/>
      <c r="F24" s="87">
        <v>9</v>
      </c>
      <c r="G24" s="49" t="s">
        <v>61</v>
      </c>
      <c r="H24" s="66">
        <v>3000</v>
      </c>
      <c r="I24" s="67" t="s">
        <v>87</v>
      </c>
      <c r="J24" s="39"/>
      <c r="K24" s="1"/>
      <c r="L24" s="1"/>
    </row>
    <row r="25" spans="1:12" ht="15.75">
      <c r="A25" s="1"/>
      <c r="B25" s="84"/>
      <c r="C25" s="37"/>
      <c r="D25" s="54"/>
      <c r="E25" s="38"/>
      <c r="F25" s="85"/>
      <c r="G25" s="37"/>
      <c r="H25" s="53"/>
      <c r="I25" s="38"/>
      <c r="J25" s="39"/>
      <c r="K25" s="20"/>
      <c r="L25" s="1"/>
    </row>
    <row r="26" spans="1:12" ht="15.75">
      <c r="A26" s="1"/>
      <c r="B26" s="83"/>
      <c r="C26" s="37"/>
      <c r="D26" s="40"/>
      <c r="E26" s="38"/>
      <c r="F26" s="91"/>
      <c r="G26" s="37"/>
      <c r="H26" s="79"/>
      <c r="I26" s="43"/>
      <c r="J26" s="39"/>
      <c r="K26" s="20"/>
      <c r="L26" s="1"/>
    </row>
    <row r="27" spans="1:12" ht="15.75">
      <c r="A27" s="1"/>
      <c r="B27" s="83"/>
      <c r="C27" s="41" t="s">
        <v>30</v>
      </c>
      <c r="D27" s="47">
        <f>SUM(D5:D26)</f>
        <v>21500</v>
      </c>
      <c r="E27" s="38"/>
      <c r="F27" s="91"/>
      <c r="G27" s="62" t="s">
        <v>31</v>
      </c>
      <c r="H27" s="80">
        <f>SUM(H5:H26)</f>
        <v>21500</v>
      </c>
      <c r="I27" s="61"/>
      <c r="J27" s="39"/>
      <c r="K27" s="1"/>
      <c r="L27" s="1"/>
    </row>
    <row r="28" spans="1:12" ht="15.75">
      <c r="A28" s="1"/>
      <c r="B28" s="89"/>
      <c r="C28" s="102" t="s">
        <v>62</v>
      </c>
      <c r="D28" s="103"/>
      <c r="E28" s="104"/>
      <c r="F28" s="91"/>
      <c r="G28" s="105" t="s">
        <v>62</v>
      </c>
      <c r="H28" s="106"/>
      <c r="I28" s="107"/>
      <c r="J28" s="39"/>
      <c r="K28" s="1"/>
      <c r="L28" s="1"/>
    </row>
    <row r="29" spans="1:12" ht="15.75">
      <c r="B29" s="90"/>
      <c r="F29" s="63"/>
    </row>
    <row r="30" spans="1:12" ht="30" customHeight="1">
      <c r="C30" s="45" t="s">
        <v>63</v>
      </c>
      <c r="E30" s="111" t="s">
        <v>65</v>
      </c>
      <c r="F30" s="111"/>
      <c r="G30" s="45"/>
      <c r="H30" t="s">
        <v>67</v>
      </c>
    </row>
    <row r="31" spans="1:12">
      <c r="C31" s="108"/>
      <c r="E31" s="109"/>
      <c r="F31" s="109"/>
      <c r="H31" s="109"/>
    </row>
    <row r="32" spans="1:12">
      <c r="C32" s="109"/>
      <c r="E32" s="109"/>
      <c r="F32" s="109"/>
      <c r="H32" s="109"/>
    </row>
    <row r="33" spans="3:8">
      <c r="C33" s="110"/>
      <c r="E33" s="110"/>
      <c r="F33" s="110"/>
      <c r="H33" s="110"/>
    </row>
    <row r="34" spans="3:8">
      <c r="C34" s="64" t="s">
        <v>64</v>
      </c>
      <c r="E34" s="65" t="s">
        <v>66</v>
      </c>
      <c r="H34" s="65" t="s">
        <v>68</v>
      </c>
    </row>
  </sheetData>
  <mergeCells count="6">
    <mergeCell ref="C28:E28"/>
    <mergeCell ref="G28:I28"/>
    <mergeCell ref="C31:C33"/>
    <mergeCell ref="E31:F33"/>
    <mergeCell ref="E30:F30"/>
    <mergeCell ref="H31:H33"/>
  </mergeCells>
  <phoneticPr fontId="9" type="noConversion"/>
  <pageMargins left="0.28000000000000003" right="0.42" top="1.33" bottom="0.41" header="0.51181102362204722" footer="0.23"/>
  <pageSetup paperSize="9" scale="71" orientation="landscape" horizontalDpi="4294967293" verticalDpi="4294967293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Abschluß</vt:lpstr>
      <vt:lpstr>Zusammenfassung</vt:lpstr>
      <vt:lpstr>Abschluß!Druckbereich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Elisa Broghammer</cp:lastModifiedBy>
  <cp:lastPrinted>2022-10-18T12:36:55Z</cp:lastPrinted>
  <dcterms:created xsi:type="dcterms:W3CDTF">2002-02-01T15:52:23Z</dcterms:created>
  <dcterms:modified xsi:type="dcterms:W3CDTF">2023-11-30T12:44:32Z</dcterms:modified>
</cp:coreProperties>
</file>